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wais.sharepoint.com/Shared Documents/WAiS Resources/Self management resources/Self Management budget/"/>
    </mc:Choice>
  </mc:AlternateContent>
  <xr:revisionPtr revIDLastSave="1" documentId="8_{8B8FDA7C-E570-C748-9EB7-70034037DAC0}" xr6:coauthVersionLast="47" xr6:coauthVersionMax="47" xr10:uidLastSave="{A8D8B629-9378-4E34-B4B6-7077FDF16B48}"/>
  <bookViews>
    <workbookView xWindow="-28920" yWindow="2085" windowWidth="29040" windowHeight="15840" tabRatio="500" xr2:uid="{00000000-000D-0000-FFFF-FFFF00000000}"/>
  </bookViews>
  <sheets>
    <sheet name="Budget" sheetId="4" r:id="rId1"/>
    <sheet name="Calculators" sheetId="5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5" l="1"/>
  <c r="E7" i="5"/>
  <c r="E15" i="5"/>
  <c r="E3" i="5"/>
  <c r="D6" i="4"/>
  <c r="D9" i="4"/>
  <c r="D8" i="4"/>
  <c r="D7" i="4"/>
  <c r="D13" i="4"/>
  <c r="D45" i="4"/>
  <c r="D27" i="4"/>
  <c r="D21" i="4"/>
  <c r="D57" i="4"/>
  <c r="D51" i="4"/>
  <c r="D33" i="4"/>
  <c r="D35" i="4"/>
  <c r="D36" i="4"/>
  <c r="D37" i="4"/>
  <c r="D39" i="4"/>
  <c r="D59" i="4"/>
  <c r="D60" i="4"/>
</calcChain>
</file>

<file path=xl/sharedStrings.xml><?xml version="1.0" encoding="utf-8"?>
<sst xmlns="http://schemas.openxmlformats.org/spreadsheetml/2006/main" count="88" uniqueCount="73">
  <si>
    <t xml:space="preserve"> </t>
  </si>
  <si>
    <t>Workers Compensation premium</t>
  </si>
  <si>
    <t>Bookkeeper</t>
  </si>
  <si>
    <t>Software (eg Self-Manager)</t>
  </si>
  <si>
    <t>Annual Amount</t>
  </si>
  <si>
    <t>Support Worker wages (employee)</t>
  </si>
  <si>
    <t>Support Worker fees (contractor)</t>
  </si>
  <si>
    <t>Contractor Expenses</t>
  </si>
  <si>
    <t>Employee Expenses</t>
  </si>
  <si>
    <t>TOTAL INCOME</t>
  </si>
  <si>
    <t>Number of hours (for the year) x Hourly Rate</t>
  </si>
  <si>
    <t>Support to Self-Manage Expenses</t>
  </si>
  <si>
    <t>Other Expenses when Hiring Your Own Workers</t>
  </si>
  <si>
    <t>Training</t>
  </si>
  <si>
    <t>Having a Break / Out of the Family Home Expenses</t>
  </si>
  <si>
    <t>Insurance premium</t>
  </si>
  <si>
    <t>Co-residency (sometimes referred to as host family, alternate home, respite)</t>
  </si>
  <si>
    <t>Number of days x Daily Rate</t>
  </si>
  <si>
    <t>at 12.5% of support worker wages</t>
  </si>
  <si>
    <t xml:space="preserve">http://www.icb.org.au/out/42029/Long%20Service%20Leave </t>
  </si>
  <si>
    <t>*Based on 4 weeks annual leave (pro rata) and 10 days personal leave [sick leave and carers leave] (pro rata)</t>
  </si>
  <si>
    <t>Annual Leave, Personal Leave (where applicable)*</t>
  </si>
  <si>
    <t>Long Service Leave (where applicable)**</t>
  </si>
  <si>
    <t>**Based on 8.667 weeks for 10 years</t>
  </si>
  <si>
    <t>at 2% of support worker wages</t>
  </si>
  <si>
    <r>
      <t>Superannuation (where applicable)</t>
    </r>
    <r>
      <rPr>
        <vertAlign val="superscript"/>
        <sz val="12"/>
        <rFont val="Arial"/>
        <family val="2"/>
      </rPr>
      <t>#</t>
    </r>
  </si>
  <si>
    <t>TOTAL EXPENSES</t>
  </si>
  <si>
    <t>Total Expenses should be equal to or less than Total Income</t>
  </si>
  <si>
    <t>SUB-TOTAL SUPPORT EXPENSES</t>
  </si>
  <si>
    <t>SUB-TOTAL CONTRACTOR EXPENSES</t>
  </si>
  <si>
    <t>SUB-TOTAL EMPLOYEE EXPENSES</t>
  </si>
  <si>
    <t>SUB-TOTAL OTHER EXPENSES</t>
  </si>
  <si>
    <t>SUB-TOTAL HAVING A BREAK / OUT OF HOME EXPENSES</t>
  </si>
  <si>
    <t>Therapy</t>
  </si>
  <si>
    <t>Number of hours x Hourly Rate (Please remember to add 20 minutes [or 45 minutes for remote areas] for travel time)</t>
  </si>
  <si>
    <t>SUB-TOTAL THERAPY EXPENSES</t>
  </si>
  <si>
    <t>Hourly/Daily Rate</t>
  </si>
  <si>
    <t>BALANCE REMAINING</t>
  </si>
  <si>
    <t>SUB TOTAL WAGES</t>
  </si>
  <si>
    <t>Hourly rate x Total Hours (for the year) / Annual Budget in Plan</t>
  </si>
  <si>
    <t>Budget 2018-2019</t>
  </si>
  <si>
    <t>Therapist (Type:                                         )</t>
  </si>
  <si>
    <t>Annual premuum</t>
  </si>
  <si>
    <t>Annual premium</t>
  </si>
  <si>
    <t>Any predicted costs</t>
  </si>
  <si>
    <t>Number of Hours/Days (total for the year)</t>
  </si>
  <si>
    <t>Self-Management budget in plan (eg, Core - Daily Activities)</t>
  </si>
  <si>
    <t>Self-Management budget in plan (eg Core - Social Participation)</t>
  </si>
  <si>
    <t>Self-Management budget in plan (eg Core - Consumables)</t>
  </si>
  <si>
    <t>Self-Management budget in plan (eg, Capacity Building- Therapy)</t>
  </si>
  <si>
    <t>(Split income into different lines for different supports, only if you wish)</t>
  </si>
  <si>
    <t>Calculator 1</t>
  </si>
  <si>
    <t>Hours per week to Total hours per year</t>
  </si>
  <si>
    <t>Calculator 2</t>
  </si>
  <si>
    <t>Annual budget to Hourly Rate</t>
  </si>
  <si>
    <t>Calculator 3</t>
  </si>
  <si>
    <t>Weekly Hours</t>
  </si>
  <si>
    <t>Hours Per Year</t>
  </si>
  <si>
    <t>52 weeks</t>
  </si>
  <si>
    <t>Annual budget</t>
  </si>
  <si>
    <t>Hourly Rate</t>
  </si>
  <si>
    <t>Total hours per year</t>
  </si>
  <si>
    <t>Annual Budget to Total hours per year</t>
  </si>
  <si>
    <t>Calculator 4</t>
  </si>
  <si>
    <t>Total hours per year to Weekly hours</t>
  </si>
  <si>
    <t>Weekly hours</t>
  </si>
  <si>
    <t>Spaces for you to insert figures</t>
  </si>
  <si>
    <t>Total hours per Year</t>
  </si>
  <si>
    <r>
      <rPr>
        <vertAlign val="superscript"/>
        <sz val="12"/>
        <rFont val="Arial"/>
        <family val="2"/>
      </rPr>
      <t>#</t>
    </r>
    <r>
      <rPr>
        <sz val="12"/>
        <rFont val="Arial"/>
        <family val="2"/>
      </rPr>
      <t>Current rate, as at 2019/20</t>
    </r>
  </si>
  <si>
    <t xml:space="preserve">https://help.myob.com/wiki/pages/viewpage.action?pageId=10225606; https://help.myob.com/wiki/display/ar/Calculating+an+entitlement+percentage </t>
  </si>
  <si>
    <t>SAMPLE ONLY</t>
  </si>
  <si>
    <t>(Please note this is not exhaustive of all costs.  This is only a sample of the most common costs that arise when self-managing.)</t>
  </si>
  <si>
    <t>at 10% of support worker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</si>
</sst>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$-C09]#,##0;[Red]\-[$$-C09]#,##0"/>
    <numFmt numFmtId="166" formatCode="&quot;$&quot;#,##0"/>
  </numFmts>
  <fonts count="18" x14ac:knownFonts="1">
    <font>
      <sz val="10"/>
      <name val="Verdana"/>
    </font>
    <font>
      <sz val="10"/>
      <name val="Verdana"/>
    </font>
    <font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72"/>
      <name val="Arial"/>
      <family val="2"/>
    </font>
    <font>
      <sz val="10"/>
      <name val="Verdana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Verdana"/>
      <family val="2"/>
    </font>
    <font>
      <u/>
      <sz val="10"/>
      <color theme="10"/>
      <name val="Verdana"/>
    </font>
    <font>
      <vertAlign val="superscript"/>
      <sz val="12"/>
      <name val="Arial"/>
      <family val="2"/>
    </font>
    <font>
      <b/>
      <sz val="10"/>
      <color rgb="FF7030A0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9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Protection="1">
      <protection locked="0"/>
    </xf>
    <xf numFmtId="0" fontId="4" fillId="0" borderId="0" xfId="0" applyFont="1" applyBorder="1"/>
    <xf numFmtId="165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166" fontId="6" fillId="0" borderId="0" xfId="0" applyNumberFormat="1" applyFont="1" applyBorder="1" applyAlignment="1">
      <alignment horizontal="center"/>
    </xf>
    <xf numFmtId="0" fontId="5" fillId="0" borderId="0" xfId="0" applyFont="1" applyBorder="1" applyProtection="1"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Protection="1"/>
    <xf numFmtId="10" fontId="6" fillId="0" borderId="0" xfId="0" applyNumberFormat="1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center"/>
    </xf>
    <xf numFmtId="0" fontId="4" fillId="0" borderId="0" xfId="0" applyFont="1" applyFill="1" applyBorder="1" applyProtection="1"/>
    <xf numFmtId="0" fontId="11" fillId="0" borderId="0" xfId="0" applyFont="1" applyBorder="1" applyProtection="1">
      <protection locked="0"/>
    </xf>
    <xf numFmtId="0" fontId="12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164" fontId="6" fillId="0" borderId="0" xfId="1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0" fontId="4" fillId="0" borderId="1" xfId="0" applyFont="1" applyBorder="1"/>
    <xf numFmtId="164" fontId="4" fillId="0" borderId="1" xfId="1" applyFont="1" applyBorder="1" applyAlignment="1" applyProtection="1">
      <alignment horizontal="center"/>
      <protection locked="0"/>
    </xf>
    <xf numFmtId="0" fontId="3" fillId="0" borderId="1" xfId="0" applyFont="1" applyBorder="1"/>
    <xf numFmtId="165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>
      <protection locked="0"/>
    </xf>
    <xf numFmtId="0" fontId="4" fillId="0" borderId="1" xfId="0" applyFont="1" applyFill="1" applyBorder="1" applyProtection="1"/>
    <xf numFmtId="0" fontId="6" fillId="0" borderId="1" xfId="0" applyFont="1" applyBorder="1" applyAlignment="1">
      <alignment horizontal="left"/>
    </xf>
    <xf numFmtId="0" fontId="13" fillId="0" borderId="0" xfId="2" applyBorder="1"/>
    <xf numFmtId="0" fontId="15" fillId="0" borderId="0" xfId="0" applyFont="1" applyBorder="1"/>
    <xf numFmtId="0" fontId="4" fillId="0" borderId="2" xfId="0" applyFont="1" applyBorder="1"/>
    <xf numFmtId="0" fontId="6" fillId="0" borderId="2" xfId="0" applyFont="1" applyBorder="1"/>
    <xf numFmtId="0" fontId="6" fillId="0" borderId="0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0" fontId="4" fillId="0" borderId="3" xfId="0" applyFont="1" applyBorder="1"/>
    <xf numFmtId="0" fontId="6" fillId="0" borderId="3" xfId="0" applyFont="1" applyBorder="1"/>
    <xf numFmtId="0" fontId="4" fillId="0" borderId="1" xfId="0" applyFont="1" applyBorder="1" applyAlignment="1">
      <alignment horizontal="center" wrapText="1"/>
    </xf>
    <xf numFmtId="0" fontId="9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0" fillId="0" borderId="0" xfId="0" applyProtection="1"/>
    <xf numFmtId="0" fontId="0" fillId="2" borderId="0" xfId="0" applyFill="1"/>
    <xf numFmtId="0" fontId="0" fillId="2" borderId="4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elp.myob.com/wiki/display/ar/Entitlements" TargetMode="External"/><Relationship Id="rId1" Type="http://schemas.openxmlformats.org/officeDocument/2006/relationships/hyperlink" Target="http://www.icb.org.au/out/42029/Long%20Service%20Lea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tabSelected="1" topLeftCell="A13" zoomScale="109" zoomScaleNormal="85" zoomScalePageLayoutView="85" workbookViewId="0">
      <selection activeCell="E35" sqref="E35"/>
    </sheetView>
  </sheetViews>
  <sheetFormatPr defaultColWidth="11" defaultRowHeight="12.4" x14ac:dyDescent="0.3"/>
  <cols>
    <col min="1" max="1" width="71" customWidth="1"/>
    <col min="2" max="3" width="24.17578125" customWidth="1"/>
    <col min="4" max="4" width="18.3515625" customWidth="1"/>
    <col min="5" max="5" width="62.64453125" customWidth="1"/>
  </cols>
  <sheetData>
    <row r="1" spans="1:6" s="3" customFormat="1" x14ac:dyDescent="0.3">
      <c r="A1" s="32" t="s">
        <v>70</v>
      </c>
      <c r="B1" s="32"/>
      <c r="C1" s="32"/>
    </row>
    <row r="2" spans="1:6" s="3" customFormat="1" x14ac:dyDescent="0.3">
      <c r="A2" s="32" t="s">
        <v>71</v>
      </c>
      <c r="B2" s="32"/>
      <c r="C2" s="32"/>
    </row>
    <row r="3" spans="1:6" s="3" customFormat="1" ht="15" x14ac:dyDescent="0.4">
      <c r="A3" s="19"/>
      <c r="B3" s="19"/>
      <c r="C3" s="19"/>
      <c r="E3" s="5"/>
    </row>
    <row r="4" spans="1:6" s="3" customFormat="1" ht="30.4" thickBot="1" x14ac:dyDescent="0.45">
      <c r="A4" s="23" t="s">
        <v>40</v>
      </c>
      <c r="B4" s="50" t="s">
        <v>45</v>
      </c>
      <c r="C4" s="36" t="s">
        <v>36</v>
      </c>
      <c r="D4" s="24" t="s">
        <v>4</v>
      </c>
      <c r="E4" s="25" t="s">
        <v>0</v>
      </c>
    </row>
    <row r="5" spans="1:6" s="3" customFormat="1" ht="15" x14ac:dyDescent="0.4">
      <c r="A5" s="5"/>
      <c r="B5" s="20"/>
      <c r="C5" s="20"/>
      <c r="D5" s="20"/>
      <c r="E5" s="19"/>
    </row>
    <row r="6" spans="1:6" s="3" customFormat="1" ht="15" x14ac:dyDescent="0.4">
      <c r="A6" s="1" t="s">
        <v>46</v>
      </c>
      <c r="B6" s="2"/>
      <c r="C6" s="2"/>
      <c r="D6" s="21">
        <f>B6*C6</f>
        <v>0</v>
      </c>
      <c r="E6" s="1" t="s">
        <v>39</v>
      </c>
    </row>
    <row r="7" spans="1:6" s="3" customFormat="1" ht="15" x14ac:dyDescent="0.4">
      <c r="A7" s="1" t="s">
        <v>47</v>
      </c>
      <c r="B7" s="2"/>
      <c r="C7" s="2"/>
      <c r="D7" s="21">
        <f>B7*C7</f>
        <v>0</v>
      </c>
      <c r="E7" s="1" t="s">
        <v>39</v>
      </c>
    </row>
    <row r="8" spans="1:6" s="3" customFormat="1" ht="15" x14ac:dyDescent="0.4">
      <c r="A8" s="1" t="s">
        <v>48</v>
      </c>
      <c r="B8" s="2"/>
      <c r="C8" s="2"/>
      <c r="D8" s="21">
        <f>B8*C8</f>
        <v>0</v>
      </c>
      <c r="E8" s="1" t="s">
        <v>39</v>
      </c>
    </row>
    <row r="9" spans="1:6" s="3" customFormat="1" ht="15" x14ac:dyDescent="0.4">
      <c r="A9" s="1" t="s">
        <v>49</v>
      </c>
      <c r="B9" s="2"/>
      <c r="C9" s="2"/>
      <c r="D9" s="21">
        <f>B9*C9</f>
        <v>0</v>
      </c>
      <c r="E9" s="1" t="s">
        <v>39</v>
      </c>
    </row>
    <row r="10" spans="1:6" s="3" customFormat="1" ht="15" x14ac:dyDescent="0.4">
      <c r="A10" s="1"/>
      <c r="B10" s="2"/>
      <c r="C10" s="2"/>
      <c r="D10" s="21"/>
      <c r="E10" s="1"/>
    </row>
    <row r="11" spans="1:6" s="3" customFormat="1" ht="15" x14ac:dyDescent="0.4">
      <c r="A11" s="4" t="s">
        <v>50</v>
      </c>
      <c r="B11" s="37"/>
      <c r="C11" s="37"/>
      <c r="D11" s="22"/>
      <c r="E11" s="5"/>
    </row>
    <row r="12" spans="1:6" ht="15" x14ac:dyDescent="0.4">
      <c r="A12" s="3"/>
      <c r="B12" s="38"/>
      <c r="C12" s="38"/>
      <c r="D12" s="39"/>
      <c r="E12" s="4"/>
      <c r="F12" s="3"/>
    </row>
    <row r="13" spans="1:6" ht="15" x14ac:dyDescent="0.4">
      <c r="A13" s="5" t="s">
        <v>9</v>
      </c>
      <c r="B13" s="20"/>
      <c r="C13" s="20"/>
      <c r="D13" s="21">
        <f>SUM(D6:D12)</f>
        <v>0</v>
      </c>
      <c r="E13" s="1"/>
      <c r="F13" s="3"/>
    </row>
    <row r="14" spans="1:6" ht="15.4" thickBot="1" x14ac:dyDescent="0.45">
      <c r="A14" s="23"/>
      <c r="B14" s="36"/>
      <c r="C14" s="36"/>
      <c r="D14" s="26"/>
      <c r="E14" s="27"/>
      <c r="F14" s="3"/>
    </row>
    <row r="15" spans="1:6" ht="15" x14ac:dyDescent="0.4">
      <c r="A15" s="1"/>
      <c r="B15" s="2"/>
      <c r="C15" s="2"/>
      <c r="D15" s="8"/>
      <c r="E15" s="3"/>
      <c r="F15" s="3"/>
    </row>
    <row r="16" spans="1:6" ht="15" x14ac:dyDescent="0.4">
      <c r="A16" s="5" t="s">
        <v>11</v>
      </c>
      <c r="B16" s="20"/>
      <c r="C16" s="20"/>
      <c r="D16" s="40"/>
      <c r="E16" s="7"/>
      <c r="F16" s="3"/>
    </row>
    <row r="17" spans="1:6" ht="15" x14ac:dyDescent="0.4">
      <c r="A17" s="1" t="s">
        <v>2</v>
      </c>
      <c r="B17" s="2"/>
      <c r="C17" s="2"/>
      <c r="D17" s="21"/>
      <c r="E17" s="1"/>
      <c r="F17" s="3"/>
    </row>
    <row r="18" spans="1:6" ht="15" x14ac:dyDescent="0.4">
      <c r="A18" s="1" t="s">
        <v>3</v>
      </c>
      <c r="B18" s="2"/>
      <c r="C18" s="2"/>
      <c r="D18" s="21"/>
      <c r="E18" s="1"/>
      <c r="F18" s="3"/>
    </row>
    <row r="19" spans="1:6" x14ac:dyDescent="0.3">
      <c r="F19" s="3"/>
    </row>
    <row r="20" spans="1:6" ht="15.4" x14ac:dyDescent="0.45">
      <c r="A20" s="3"/>
      <c r="B20" s="38"/>
      <c r="C20" s="38"/>
      <c r="D20" s="40"/>
      <c r="E20" s="9"/>
      <c r="F20" s="3"/>
    </row>
    <row r="21" spans="1:6" ht="15.75" thickBot="1" x14ac:dyDescent="0.5">
      <c r="A21" s="23" t="s">
        <v>28</v>
      </c>
      <c r="B21" s="36"/>
      <c r="C21" s="36"/>
      <c r="D21" s="47">
        <f>SUM(D17:D20)</f>
        <v>0</v>
      </c>
      <c r="E21" s="28"/>
      <c r="F21" s="3"/>
    </row>
    <row r="22" spans="1:6" ht="15.4" x14ac:dyDescent="0.45">
      <c r="A22" s="5"/>
      <c r="B22" s="20"/>
      <c r="C22" s="20"/>
      <c r="D22" s="6"/>
      <c r="E22" s="9"/>
      <c r="F22" s="3"/>
    </row>
    <row r="23" spans="1:6" ht="15" x14ac:dyDescent="0.4">
      <c r="A23" s="5" t="s">
        <v>7</v>
      </c>
      <c r="B23" s="20"/>
      <c r="C23" s="20"/>
      <c r="D23" s="41"/>
      <c r="E23" s="17"/>
      <c r="F23" s="18"/>
    </row>
    <row r="24" spans="1:6" ht="15" x14ac:dyDescent="0.4">
      <c r="A24" s="1" t="s">
        <v>6</v>
      </c>
      <c r="B24" s="2"/>
      <c r="C24" s="2"/>
      <c r="D24" s="21"/>
      <c r="E24" s="4" t="s">
        <v>10</v>
      </c>
      <c r="F24" s="18"/>
    </row>
    <row r="25" spans="1:6" ht="15" x14ac:dyDescent="0.4">
      <c r="A25" s="1" t="s">
        <v>6</v>
      </c>
      <c r="B25" s="2"/>
      <c r="C25" s="2"/>
      <c r="D25" s="21"/>
      <c r="E25" s="4" t="s">
        <v>10</v>
      </c>
      <c r="F25" s="18"/>
    </row>
    <row r="26" spans="1:6" ht="15.4" x14ac:dyDescent="0.45">
      <c r="A26" s="1"/>
      <c r="B26" s="2"/>
      <c r="C26" s="2"/>
      <c r="D26" s="6"/>
      <c r="E26" s="9"/>
      <c r="F26" s="18"/>
    </row>
    <row r="27" spans="1:6" ht="15.75" thickBot="1" x14ac:dyDescent="0.5">
      <c r="A27" s="23" t="s">
        <v>29</v>
      </c>
      <c r="B27" s="36"/>
      <c r="C27" s="36"/>
      <c r="D27" s="47">
        <f>SUM(D24:D26)</f>
        <v>0</v>
      </c>
      <c r="E27" s="28"/>
      <c r="F27" s="3"/>
    </row>
    <row r="28" spans="1:6" ht="15.4" x14ac:dyDescent="0.45">
      <c r="A28" s="5"/>
      <c r="B28" s="20"/>
      <c r="C28" s="20"/>
      <c r="D28" s="6"/>
      <c r="E28" s="9"/>
      <c r="F28" s="3"/>
    </row>
    <row r="29" spans="1:6" ht="15" x14ac:dyDescent="0.4">
      <c r="A29" s="5" t="s">
        <v>8</v>
      </c>
      <c r="B29" s="20"/>
      <c r="C29" s="20"/>
      <c r="D29" s="38"/>
      <c r="E29" s="7"/>
      <c r="F29" s="3"/>
    </row>
    <row r="30" spans="1:6" ht="15" x14ac:dyDescent="0.4">
      <c r="A30" s="4" t="s">
        <v>5</v>
      </c>
      <c r="B30" s="37"/>
      <c r="C30" s="37"/>
      <c r="D30" s="21"/>
      <c r="E30" s="4" t="s">
        <v>10</v>
      </c>
      <c r="F30" s="3"/>
    </row>
    <row r="31" spans="1:6" ht="15" x14ac:dyDescent="0.4">
      <c r="A31" s="4" t="s">
        <v>5</v>
      </c>
      <c r="B31" s="37"/>
      <c r="C31" s="37"/>
      <c r="D31" s="21"/>
      <c r="E31" s="4" t="s">
        <v>10</v>
      </c>
      <c r="F31" s="3"/>
    </row>
    <row r="32" spans="1:6" ht="15" x14ac:dyDescent="0.4">
      <c r="A32" s="4"/>
      <c r="B32" s="37"/>
      <c r="C32" s="37"/>
      <c r="D32" s="21"/>
      <c r="E32" s="4"/>
      <c r="F32" s="3"/>
    </row>
    <row r="33" spans="1:6" ht="15" x14ac:dyDescent="0.4">
      <c r="A33" s="4" t="s">
        <v>38</v>
      </c>
      <c r="B33" s="37"/>
      <c r="C33" s="37"/>
      <c r="D33" s="21">
        <f>SUM(D30:D32)</f>
        <v>0</v>
      </c>
      <c r="E33" s="4"/>
      <c r="F33" s="3"/>
    </row>
    <row r="34" spans="1:6" ht="15" x14ac:dyDescent="0.4">
      <c r="A34" s="4"/>
      <c r="B34" s="37"/>
      <c r="C34" s="37"/>
      <c r="D34" s="10"/>
      <c r="E34" s="4"/>
      <c r="F34" s="3"/>
    </row>
    <row r="35" spans="1:6" ht="17.25" x14ac:dyDescent="0.4">
      <c r="A35" s="11" t="s">
        <v>25</v>
      </c>
      <c r="B35" s="42"/>
      <c r="C35" s="42"/>
      <c r="D35" s="21">
        <f>D33*0.095</f>
        <v>0</v>
      </c>
      <c r="E35" s="12" t="s">
        <v>72</v>
      </c>
      <c r="F35" s="3"/>
    </row>
    <row r="36" spans="1:6" ht="15" x14ac:dyDescent="0.4">
      <c r="A36" s="13" t="s">
        <v>21</v>
      </c>
      <c r="B36" s="43"/>
      <c r="C36" s="43"/>
      <c r="D36" s="21">
        <f>D33*0.125</f>
        <v>0</v>
      </c>
      <c r="E36" s="14" t="s">
        <v>18</v>
      </c>
      <c r="F36" s="3"/>
    </row>
    <row r="37" spans="1:6" ht="15" x14ac:dyDescent="0.4">
      <c r="A37" s="11" t="s">
        <v>22</v>
      </c>
      <c r="B37" s="42"/>
      <c r="C37" s="42"/>
      <c r="D37" s="21">
        <f>D33*0.02</f>
        <v>0</v>
      </c>
      <c r="E37" s="11" t="s">
        <v>24</v>
      </c>
      <c r="F37" s="3"/>
    </row>
    <row r="38" spans="1:6" ht="15" x14ac:dyDescent="0.4">
      <c r="A38" s="3"/>
      <c r="B38" s="38"/>
      <c r="C38" s="38"/>
      <c r="D38" s="15"/>
      <c r="E38" s="3"/>
      <c r="F38" s="3"/>
    </row>
    <row r="39" spans="1:6" ht="15.4" thickBot="1" x14ac:dyDescent="0.45">
      <c r="A39" s="29" t="s">
        <v>30</v>
      </c>
      <c r="B39" s="44"/>
      <c r="C39" s="44"/>
      <c r="D39" s="47">
        <f>SUM(D33:D38)</f>
        <v>0</v>
      </c>
      <c r="E39" s="30"/>
      <c r="F39" s="3"/>
    </row>
    <row r="40" spans="1:6" ht="15" x14ac:dyDescent="0.4">
      <c r="A40" s="16"/>
      <c r="B40" s="45"/>
      <c r="C40" s="45"/>
      <c r="D40" s="15"/>
      <c r="E40" s="14"/>
      <c r="F40" s="3"/>
    </row>
    <row r="41" spans="1:6" ht="15" x14ac:dyDescent="0.4">
      <c r="A41" s="5" t="s">
        <v>12</v>
      </c>
      <c r="B41" s="20"/>
      <c r="C41" s="20"/>
      <c r="D41" s="40"/>
      <c r="E41" s="7"/>
      <c r="F41" s="3"/>
    </row>
    <row r="42" spans="1:6" ht="15" x14ac:dyDescent="0.4">
      <c r="A42" s="1" t="s">
        <v>1</v>
      </c>
      <c r="B42" s="2"/>
      <c r="C42" s="2"/>
      <c r="D42" s="21"/>
      <c r="E42" s="1" t="s">
        <v>43</v>
      </c>
      <c r="F42" s="3"/>
    </row>
    <row r="43" spans="1:6" ht="15" x14ac:dyDescent="0.4">
      <c r="A43" s="1" t="s">
        <v>13</v>
      </c>
      <c r="B43" s="2"/>
      <c r="C43" s="2"/>
      <c r="D43" s="21"/>
      <c r="E43" s="1" t="s">
        <v>44</v>
      </c>
      <c r="F43" s="3"/>
    </row>
    <row r="44" spans="1:6" ht="15.4" x14ac:dyDescent="0.45">
      <c r="A44" s="3"/>
      <c r="B44" s="38"/>
      <c r="C44" s="38"/>
      <c r="D44" s="40"/>
      <c r="E44" s="9"/>
      <c r="F44" s="3"/>
    </row>
    <row r="45" spans="1:6" ht="15.4" thickBot="1" x14ac:dyDescent="0.45">
      <c r="A45" s="23" t="s">
        <v>31</v>
      </c>
      <c r="B45" s="36"/>
      <c r="C45" s="36"/>
      <c r="D45" s="47">
        <f>SUM(D42:D44)</f>
        <v>0</v>
      </c>
      <c r="E45" s="27"/>
      <c r="F45" s="3"/>
    </row>
    <row r="46" spans="1:6" ht="15" x14ac:dyDescent="0.4">
      <c r="A46" s="16"/>
      <c r="B46" s="45"/>
      <c r="C46" s="45"/>
      <c r="D46" s="15"/>
      <c r="E46" s="14"/>
      <c r="F46" s="3"/>
    </row>
    <row r="47" spans="1:6" ht="15" x14ac:dyDescent="0.4">
      <c r="A47" s="5" t="s">
        <v>14</v>
      </c>
      <c r="B47" s="20"/>
      <c r="C47" s="20"/>
      <c r="D47" s="40"/>
      <c r="E47" s="7"/>
      <c r="F47" s="3"/>
    </row>
    <row r="48" spans="1:6" ht="15" x14ac:dyDescent="0.4">
      <c r="A48" s="1" t="s">
        <v>16</v>
      </c>
      <c r="B48" s="2"/>
      <c r="C48" s="2"/>
      <c r="D48" s="21"/>
      <c r="E48" s="1" t="s">
        <v>17</v>
      </c>
      <c r="F48" s="3"/>
    </row>
    <row r="49" spans="1:6" ht="15" x14ac:dyDescent="0.4">
      <c r="A49" s="1" t="s">
        <v>15</v>
      </c>
      <c r="B49" s="2"/>
      <c r="C49" s="2"/>
      <c r="D49" s="21"/>
      <c r="E49" s="1" t="s">
        <v>42</v>
      </c>
      <c r="F49" s="3"/>
    </row>
    <row r="50" spans="1:6" ht="15" x14ac:dyDescent="0.4">
      <c r="A50" s="1"/>
      <c r="B50" s="2"/>
      <c r="C50" s="2"/>
      <c r="D50" s="6"/>
      <c r="E50" s="7" t="s">
        <v>0</v>
      </c>
      <c r="F50" s="3"/>
    </row>
    <row r="51" spans="1:6" ht="15.4" thickBot="1" x14ac:dyDescent="0.45">
      <c r="A51" s="23" t="s">
        <v>32</v>
      </c>
      <c r="B51" s="36"/>
      <c r="C51" s="36"/>
      <c r="D51" s="47">
        <f>SUM(D48:D50)</f>
        <v>0</v>
      </c>
      <c r="E51" s="27"/>
      <c r="F51" s="3"/>
    </row>
    <row r="52" spans="1:6" ht="15" x14ac:dyDescent="0.4">
      <c r="A52" s="1"/>
      <c r="B52" s="2"/>
      <c r="C52" s="2"/>
      <c r="D52" s="6"/>
      <c r="E52" s="7"/>
      <c r="F52" s="3"/>
    </row>
    <row r="53" spans="1:6" ht="15" x14ac:dyDescent="0.4">
      <c r="A53" s="5" t="s">
        <v>33</v>
      </c>
      <c r="B53" s="20"/>
      <c r="C53" s="20"/>
      <c r="D53" s="6"/>
      <c r="E53" s="7"/>
      <c r="F53" s="3"/>
    </row>
    <row r="54" spans="1:6" ht="30" x14ac:dyDescent="0.4">
      <c r="A54" s="1" t="s">
        <v>41</v>
      </c>
      <c r="B54" s="2"/>
      <c r="C54" s="2"/>
      <c r="D54" s="21"/>
      <c r="E54" s="35" t="s">
        <v>34</v>
      </c>
      <c r="F54" s="3"/>
    </row>
    <row r="55" spans="1:6" ht="30" x14ac:dyDescent="0.4">
      <c r="A55" s="1" t="s">
        <v>41</v>
      </c>
      <c r="B55" s="2"/>
      <c r="C55" s="2"/>
      <c r="D55" s="21"/>
      <c r="E55" s="35" t="s">
        <v>34</v>
      </c>
      <c r="F55" s="3"/>
    </row>
    <row r="56" spans="1:6" ht="15" x14ac:dyDescent="0.4">
      <c r="A56" s="1"/>
      <c r="B56" s="2"/>
      <c r="C56" s="2"/>
      <c r="D56" s="6"/>
      <c r="E56" s="7"/>
      <c r="F56" s="3"/>
    </row>
    <row r="57" spans="1:6" ht="15.4" thickBot="1" x14ac:dyDescent="0.45">
      <c r="A57" s="23" t="s">
        <v>35</v>
      </c>
      <c r="B57" s="36"/>
      <c r="C57" s="36"/>
      <c r="D57" s="47">
        <f>SUM(D54:D56)</f>
        <v>0</v>
      </c>
      <c r="E57" s="27"/>
      <c r="F57" s="3"/>
    </row>
    <row r="58" spans="1:6" ht="15.4" thickBot="1" x14ac:dyDescent="0.45">
      <c r="A58" s="23"/>
      <c r="B58" s="36"/>
      <c r="C58" s="36"/>
      <c r="D58" s="26"/>
      <c r="E58" s="27"/>
      <c r="F58" s="3"/>
    </row>
    <row r="59" spans="1:6" ht="15.4" thickBot="1" x14ac:dyDescent="0.45">
      <c r="A59" s="33" t="s">
        <v>26</v>
      </c>
      <c r="B59" s="46"/>
      <c r="C59" s="46"/>
      <c r="D59" s="47">
        <f>D57+D51+D45+D39+D27+D21</f>
        <v>0</v>
      </c>
      <c r="E59" s="34" t="s">
        <v>27</v>
      </c>
      <c r="F59" s="3"/>
    </row>
    <row r="60" spans="1:6" ht="15.4" thickBot="1" x14ac:dyDescent="0.45">
      <c r="A60" s="48" t="s">
        <v>37</v>
      </c>
      <c r="B60" s="48"/>
      <c r="C60" s="48"/>
      <c r="D60" s="47">
        <f>D13-D59</f>
        <v>0</v>
      </c>
      <c r="E60" s="49"/>
      <c r="F60" s="3"/>
    </row>
    <row r="61" spans="1:6" ht="15.4" thickTop="1" x14ac:dyDescent="0.4">
      <c r="A61" s="1"/>
      <c r="B61" s="1"/>
      <c r="C61" s="1"/>
      <c r="D61" s="2"/>
      <c r="E61" s="1"/>
    </row>
    <row r="62" spans="1:6" ht="17.25" x14ac:dyDescent="0.4">
      <c r="A62" s="1" t="s">
        <v>68</v>
      </c>
      <c r="B62" s="1"/>
      <c r="C62" s="1"/>
      <c r="D62" s="2"/>
      <c r="E62" s="1"/>
    </row>
    <row r="63" spans="1:6" ht="15" x14ac:dyDescent="0.4">
      <c r="A63" s="1"/>
      <c r="B63" s="1"/>
      <c r="C63" s="1"/>
      <c r="D63" s="2"/>
      <c r="E63" s="1"/>
      <c r="F63" s="3"/>
    </row>
    <row r="64" spans="1:6" ht="15" x14ac:dyDescent="0.4">
      <c r="A64" s="1" t="s">
        <v>20</v>
      </c>
      <c r="B64" s="1"/>
      <c r="C64" s="1"/>
      <c r="D64" s="2"/>
      <c r="E64" s="1"/>
      <c r="F64" s="3"/>
    </row>
    <row r="65" spans="1:6" ht="15" x14ac:dyDescent="0.4">
      <c r="A65" s="31" t="s">
        <v>69</v>
      </c>
      <c r="B65" s="31"/>
      <c r="C65" s="31"/>
      <c r="D65" s="2"/>
      <c r="E65" s="1"/>
      <c r="F65" s="3"/>
    </row>
    <row r="66" spans="1:6" ht="15" x14ac:dyDescent="0.4">
      <c r="A66" s="1"/>
      <c r="B66" s="1"/>
      <c r="C66" s="1"/>
      <c r="D66" s="2"/>
      <c r="E66" s="1"/>
      <c r="F66" s="3"/>
    </row>
    <row r="67" spans="1:6" ht="15" x14ac:dyDescent="0.4">
      <c r="A67" s="1" t="s">
        <v>23</v>
      </c>
      <c r="B67" s="1"/>
      <c r="C67" s="1"/>
      <c r="D67" s="2"/>
      <c r="E67" s="1"/>
      <c r="F67" s="3"/>
    </row>
    <row r="68" spans="1:6" ht="15" x14ac:dyDescent="0.4">
      <c r="A68" s="31" t="s">
        <v>19</v>
      </c>
      <c r="B68" s="31"/>
      <c r="C68" s="31"/>
      <c r="D68" s="2"/>
      <c r="E68" s="1"/>
      <c r="F68" s="3"/>
    </row>
    <row r="69" spans="1:6" ht="15" x14ac:dyDescent="0.4">
      <c r="A69" s="1"/>
      <c r="B69" s="1"/>
      <c r="C69" s="1"/>
      <c r="D69" s="2"/>
      <c r="E69" s="1"/>
      <c r="F69" s="3"/>
    </row>
    <row r="70" spans="1:6" s="3" customFormat="1" ht="15" x14ac:dyDescent="0.4">
      <c r="A70" s="1"/>
      <c r="B70" s="1"/>
      <c r="C70" s="1"/>
      <c r="D70" s="2"/>
      <c r="E70" s="1"/>
    </row>
    <row r="71" spans="1:6" s="3" customFormat="1" ht="15" x14ac:dyDescent="0.4">
      <c r="A71" s="1"/>
      <c r="B71" s="1"/>
      <c r="C71" s="1"/>
      <c r="D71" s="2"/>
      <c r="E71" s="1"/>
    </row>
    <row r="72" spans="1:6" s="3" customFormat="1" ht="15" x14ac:dyDescent="0.4">
      <c r="A72" s="1"/>
      <c r="B72" s="1"/>
      <c r="C72" s="1"/>
      <c r="D72" s="2"/>
      <c r="E72" s="1"/>
    </row>
    <row r="73" spans="1:6" s="3" customFormat="1" ht="15" x14ac:dyDescent="0.4">
      <c r="A73" s="1"/>
      <c r="B73" s="1"/>
      <c r="C73" s="1"/>
      <c r="D73" s="2"/>
      <c r="E73" s="1"/>
    </row>
    <row r="74" spans="1:6" s="3" customFormat="1" ht="15" x14ac:dyDescent="0.4">
      <c r="A74" s="1"/>
      <c r="B74" s="1"/>
      <c r="C74" s="1"/>
      <c r="D74" s="2"/>
      <c r="E74" s="1"/>
      <c r="F74"/>
    </row>
    <row r="75" spans="1:6" s="3" customFormat="1" x14ac:dyDescent="0.3">
      <c r="F75"/>
    </row>
    <row r="76" spans="1:6" s="3" customFormat="1" x14ac:dyDescent="0.3">
      <c r="A76"/>
      <c r="B76"/>
      <c r="C76"/>
      <c r="D76"/>
      <c r="E76"/>
      <c r="F76"/>
    </row>
    <row r="77" spans="1:6" s="3" customFormat="1" x14ac:dyDescent="0.3">
      <c r="A77"/>
      <c r="B77"/>
      <c r="C77"/>
      <c r="D77"/>
      <c r="E77"/>
      <c r="F77"/>
    </row>
    <row r="78" spans="1:6" s="3" customFormat="1" x14ac:dyDescent="0.3">
      <c r="A78"/>
      <c r="B78"/>
      <c r="C78"/>
      <c r="D78"/>
      <c r="E78"/>
      <c r="F78"/>
    </row>
    <row r="79" spans="1:6" s="3" customFormat="1" x14ac:dyDescent="0.3">
      <c r="A79"/>
      <c r="B79"/>
      <c r="C79"/>
      <c r="D79"/>
      <c r="E79"/>
      <c r="F79"/>
    </row>
    <row r="80" spans="1:6" s="3" customFormat="1" x14ac:dyDescent="0.3">
      <c r="A80"/>
      <c r="B80"/>
      <c r="C80"/>
      <c r="D80"/>
      <c r="E80"/>
      <c r="F80"/>
    </row>
  </sheetData>
  <phoneticPr fontId="2" type="noConversion"/>
  <hyperlinks>
    <hyperlink ref="A68" r:id="rId1" xr:uid="{00000000-0004-0000-0000-000001000000}"/>
    <hyperlink ref="A65" r:id="rId2" location="expand-HowdoIcalculatetheentitlementpercentage  " display="http://help.myob.com/wiki/display/ar/Entitlements#expand-HowdoIcalculatetheentitlementpercentage  " xr:uid="{00000000-0004-0000-0000-000000000000}"/>
  </hyperlinks>
  <pageMargins left="0.35433070866141736" right="0" top="0.39370078740157483" bottom="0.39370078740157483" header="0.31496062992125984" footer="0.31496062992125984"/>
  <pageSetup paperSize="9" scale="6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5E12A-9F02-3543-B41F-B2D6669F9302}">
  <dimension ref="A2:E21"/>
  <sheetViews>
    <sheetView zoomScale="156" workbookViewId="0">
      <selection activeCell="C21" sqref="C21"/>
    </sheetView>
  </sheetViews>
  <sheetFormatPr defaultColWidth="10.8203125" defaultRowHeight="12.4" x14ac:dyDescent="0.3"/>
  <cols>
    <col min="1" max="1" width="12.8203125" customWidth="1"/>
    <col min="2" max="2" width="39.46875" customWidth="1"/>
    <col min="3" max="3" width="15.64453125" customWidth="1"/>
    <col min="4" max="4" width="14.64453125" customWidth="1"/>
    <col min="5" max="5" width="20.64453125" customWidth="1"/>
  </cols>
  <sheetData>
    <row r="2" spans="1:5" x14ac:dyDescent="0.3">
      <c r="C2" s="54" t="s">
        <v>56</v>
      </c>
      <c r="D2" s="55" t="s">
        <v>58</v>
      </c>
      <c r="E2" s="54" t="s">
        <v>57</v>
      </c>
    </row>
    <row r="3" spans="1:5" x14ac:dyDescent="0.3">
      <c r="A3" s="52" t="s">
        <v>51</v>
      </c>
      <c r="B3" s="53" t="s">
        <v>52</v>
      </c>
      <c r="C3" s="57"/>
      <c r="D3" s="56">
        <v>52</v>
      </c>
      <c r="E3">
        <f>C3*52</f>
        <v>0</v>
      </c>
    </row>
    <row r="4" spans="1:5" x14ac:dyDescent="0.3">
      <c r="A4" s="52"/>
      <c r="B4" s="53"/>
    </row>
    <row r="6" spans="1:5" ht="24.75" x14ac:dyDescent="0.3">
      <c r="C6" s="55" t="s">
        <v>59</v>
      </c>
      <c r="D6" s="54" t="s">
        <v>67</v>
      </c>
      <c r="E6" s="55" t="s">
        <v>60</v>
      </c>
    </row>
    <row r="7" spans="1:5" x14ac:dyDescent="0.3">
      <c r="A7" s="52" t="s">
        <v>53</v>
      </c>
      <c r="B7" s="53" t="s">
        <v>54</v>
      </c>
      <c r="C7" s="57"/>
      <c r="D7" s="57"/>
      <c r="E7">
        <f>IF(D7,C7/D7,0)</f>
        <v>0</v>
      </c>
    </row>
    <row r="8" spans="1:5" x14ac:dyDescent="0.3">
      <c r="A8" s="52"/>
      <c r="B8" s="53"/>
    </row>
    <row r="10" spans="1:5" x14ac:dyDescent="0.3">
      <c r="C10" s="55" t="s">
        <v>59</v>
      </c>
      <c r="D10" s="55" t="s">
        <v>60</v>
      </c>
      <c r="E10" s="54" t="s">
        <v>61</v>
      </c>
    </row>
    <row r="11" spans="1:5" x14ac:dyDescent="0.3">
      <c r="A11" s="52" t="s">
        <v>55</v>
      </c>
      <c r="B11" s="53" t="s">
        <v>62</v>
      </c>
      <c r="C11" s="57"/>
      <c r="D11" s="57"/>
      <c r="E11">
        <f>IF(D11,C11/D11,0)</f>
        <v>0</v>
      </c>
    </row>
    <row r="12" spans="1:5" x14ac:dyDescent="0.3">
      <c r="A12" s="52"/>
      <c r="B12" s="53"/>
    </row>
    <row r="14" spans="1:5" ht="24.75" x14ac:dyDescent="0.3">
      <c r="C14" s="54" t="s">
        <v>61</v>
      </c>
      <c r="D14" s="55" t="s">
        <v>58</v>
      </c>
      <c r="E14" s="55" t="s">
        <v>65</v>
      </c>
    </row>
    <row r="15" spans="1:5" x14ac:dyDescent="0.3">
      <c r="A15" s="52" t="s">
        <v>63</v>
      </c>
      <c r="B15" s="53" t="s">
        <v>64</v>
      </c>
      <c r="C15" s="57"/>
      <c r="D15" s="56">
        <v>52</v>
      </c>
      <c r="E15">
        <f>C15/52</f>
        <v>0</v>
      </c>
    </row>
    <row r="21" spans="1:2" x14ac:dyDescent="0.3">
      <c r="A21" s="58"/>
      <c r="B21" s="5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C835D8BB686647AE3D07B6C1CCD0C6" ma:contentTypeVersion="13" ma:contentTypeDescription="Create a new document." ma:contentTypeScope="" ma:versionID="cdcc8efc3d50b78c913941e6a5f01c8e">
  <xsd:schema xmlns:xsd="http://www.w3.org/2001/XMLSchema" xmlns:xs="http://www.w3.org/2001/XMLSchema" xmlns:p="http://schemas.microsoft.com/office/2006/metadata/properties" xmlns:ns2="6f3b2e96-bfbe-40ef-b696-4b3eb75c431b" xmlns:ns3="c0616d4e-44bb-4bac-8ee2-1bdad70f2d7e" targetNamespace="http://schemas.microsoft.com/office/2006/metadata/properties" ma:root="true" ma:fieldsID="9d35afb41534b3cefab177e78629321a" ns2:_="" ns3:_="">
    <xsd:import namespace="6f3b2e96-bfbe-40ef-b696-4b3eb75c431b"/>
    <xsd:import namespace="c0616d4e-44bb-4bac-8ee2-1bdad70f2d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b2e96-bfbe-40ef-b696-4b3eb75c43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16d4e-44bb-4bac-8ee2-1bdad70f2d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F9B240-3177-4FC1-99FE-0F8879214750}"/>
</file>

<file path=customXml/itemProps2.xml><?xml version="1.0" encoding="utf-8"?>
<ds:datastoreItem xmlns:ds="http://schemas.openxmlformats.org/officeDocument/2006/customXml" ds:itemID="{5B96B2CB-D529-4C86-82BA-3E8B07D305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4EAC16-2279-4773-942B-34631E6EAC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Calculators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Pearman</dc:creator>
  <cp:lastModifiedBy>Janette Dodd</cp:lastModifiedBy>
  <cp:lastPrinted>2017-08-23T02:48:43Z</cp:lastPrinted>
  <dcterms:created xsi:type="dcterms:W3CDTF">2012-05-22T06:10:24Z</dcterms:created>
  <dcterms:modified xsi:type="dcterms:W3CDTF">2021-08-26T01:58:48Z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0x010100ADC835D8BB686647AE3D07B6C1CCD0C6</vt:lpwstr>
  </property>
  <property fmtid="{D5CDD505-2E9C-101B-9397-08002B2CF9AE}" pid="3" name="Order">
    <vt:r8>500</vt:r8>
  </property>
</Properties>
</file>